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C4182A90-EB5B-48A7-9363-1FC1C5F7E0DB}" xr6:coauthVersionLast="47" xr6:coauthVersionMax="47" xr10:uidLastSave="{00000000-0000-0000-0000-000000000000}"/>
  <bookViews>
    <workbookView xWindow="1030" yWindow="1030" windowWidth="28790" windowHeight="15470" xr2:uid="{2FABC4C9-4839-43D6-8DC5-29FEF297D6A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<sst xmlns="http://schemas.openxmlformats.org/spreadsheetml/2006/main" count="272" uniqueCount="200">
  <si>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</si>
  <si>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</si>
  <si>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</si>
  <si>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</si>
  <si>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</si>
  <si>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</si>
  <si>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</si>
  <si>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</si>
  <si>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</si>
  <si>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</si>
  <si>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</si>
  <si>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</si>
  <si>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</si>
  <si>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</si>
  <si>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SANLUCAR LA MAYOR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</si>
  <si>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</si>
  <si>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</si>
  <si>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</si>
  <si>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</si>
  <si>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</si>
  <si>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</si>
  <si>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</si>
  <si>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</si>
  <si>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</si>
  <si>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</si>
  <si>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</si>
  <si>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</si>
  <si>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</si>
  <si>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</si>
  <si>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</si>
  <si>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</si>
  <si>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</si>
  <si>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</si>
  <si>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</si>
  <si>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</si>
  <si>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</si>
  <si>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Albaida del Aljarafe</t>
  </si>
  <si>
    <t>Aznalcázar</t>
  </si>
  <si>
    <t>Aznalcóllar</t>
  </si>
  <si>
    <t>Benacazón</t>
  </si>
  <si>
    <t>Bollullos de la Mitación</t>
  </si>
  <si>
    <t>Carrión de los Céspedes</t>
  </si>
  <si>
    <t>Castilleja del Campo</t>
  </si>
  <si>
    <t>Espartinas</t>
  </si>
  <si>
    <t>Huévar del Aljarafe</t>
  </si>
  <si>
    <t>Olivares</t>
  </si>
  <si>
    <t>Pilas</t>
  </si>
  <si>
    <t>Salteras</t>
  </si>
  <si>
    <t>Sanlúcar la Mayor</t>
  </si>
  <si>
    <t>Umbrete</t>
  </si>
  <si>
    <t>Villamanrique de la Condesa</t>
  </si>
  <si>
    <t>Villanueva del Ariscal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</si>
  <si>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</si>
  <si>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</si>
  <si>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</si>
  <si>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</si>
  <si>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</si>
  <si>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</si>
  <si>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</si>
  <si>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</si>
  <si>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</si>
  <si>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</si>
  <si>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</si>
  <si>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</si>
  <si>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</si>
  <si>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</si>
  <si>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</si>
  <si>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</si>
  <si>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</si>
  <si>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</si>
  <si>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</si>
  <si>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</si>
  <si>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</si>
  <si>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</si>
  <si>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</si>
  <si>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</si>
  <si>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</si>
  <si>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</si>
  <si>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Italia</t>
  </si>
  <si>
    <t>Nicaragua</t>
  </si>
  <si>
    <t>Venezuela</t>
  </si>
  <si>
    <t>China</t>
  </si>
  <si>
    <t>Reino Unido</t>
  </si>
  <si>
    <t>Francia</t>
  </si>
  <si>
    <t>Ucrania</t>
  </si>
  <si>
    <t>Portugal</t>
  </si>
  <si>
    <t>Otros paises de Europa</t>
  </si>
  <si>
    <t>Brasil</t>
  </si>
  <si>
    <t>Peru</t>
  </si>
  <si>
    <t>Paraguay</t>
  </si>
  <si>
    <t>Argentina</t>
  </si>
  <si>
    <t>Honduras</t>
  </si>
  <si>
    <t>Argelia</t>
  </si>
  <si>
    <t>Polonia</t>
  </si>
  <si>
    <t>Alemania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</si>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</sst>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46AF6D1-4CB5-4AD2-B550-D67686DE4B58}"/>
    <cellStyle name="Normal" xfId="0" builtinId="0"/>
    <cellStyle name="Normal 2" xfId="1" xr:uid="{8ADEB754-AF6F-4A73-805A-7E3BED9EA352}"/>
    <cellStyle name="Porcentaje 2" xfId="2" xr:uid="{1B415C33-A118-4234-B617-373351487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29-4994-B75C-0148112C925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29-4994-B75C-0148112C925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29-4994-B75C-0148112C925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29-4994-B75C-0148112C925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929-4994-B75C-0148112C9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80701</c:v>
              </c:pt>
              <c:pt idx="1">
                <c:v>83407</c:v>
              </c:pt>
              <c:pt idx="2">
                <c:v>85811</c:v>
              </c:pt>
              <c:pt idx="3">
                <c:v>89316</c:v>
              </c:pt>
              <c:pt idx="4">
                <c:v>93165</c:v>
              </c:pt>
              <c:pt idx="5">
                <c:v>97293</c:v>
              </c:pt>
              <c:pt idx="6">
                <c:v>101858</c:v>
              </c:pt>
              <c:pt idx="7">
                <c:v>105192</c:v>
              </c:pt>
              <c:pt idx="8">
                <c:v>107559</c:v>
              </c:pt>
              <c:pt idx="9">
                <c:v>109340</c:v>
              </c:pt>
              <c:pt idx="10" formatCode="#,##0">
                <c:v>111203</c:v>
              </c:pt>
              <c:pt idx="11" formatCode="#,##0">
                <c:v>112656</c:v>
              </c:pt>
              <c:pt idx="12" formatCode="#,##0">
                <c:v>113340</c:v>
              </c:pt>
              <c:pt idx="13" formatCode="#,##0">
                <c:v>113950</c:v>
              </c:pt>
              <c:pt idx="14" formatCode="#,##0">
                <c:v>114500</c:v>
              </c:pt>
              <c:pt idx="15" formatCode="#,##0">
                <c:v>115097</c:v>
              </c:pt>
              <c:pt idx="16" formatCode="#,##0">
                <c:v>115672</c:v>
              </c:pt>
              <c:pt idx="17" formatCode="#,##0">
                <c:v>116550</c:v>
              </c:pt>
              <c:pt idx="18" formatCode="#,##0">
                <c:v>117089</c:v>
              </c:pt>
              <c:pt idx="19" formatCode="#,##0">
                <c:v>117983</c:v>
              </c:pt>
              <c:pt idx="20" formatCode="#,##0">
                <c:v>118834</c:v>
              </c:pt>
              <c:pt idx="21" formatCode="#,##0">
                <c:v>119985</c:v>
              </c:pt>
              <c:pt idx="22" formatCode="#,##0">
                <c:v>120667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2A-4429-8038-D968A069F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B2F-41DE-967B-92B2CEE1D7F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B2F-41DE-967B-92B2CEE1D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E3-4329-B94E-72530F227F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E3-4329-B94E-72530F227F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E3-4329-B94E-72530F227F3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E3-4329-B94E-72530F227F3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3E3-4329-B94E-72530F227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D0-478D-A2EA-967550429B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D0-478D-A2EA-967550429B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D0-478D-A2EA-967550429B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D0-478D-A2EA-967550429B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6D0-478D-A2EA-96755042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93-4171-A037-84EADCC1B8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93-4171-A037-84EADCC1B89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93-4171-A037-84EADCC1B89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93-4171-A037-84EADCC1B8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E93-4171-A037-84EADCC1B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2C-4EED-A1B9-287ACF0AA1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2C-4EED-A1B9-287ACF0AA1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2C-4EED-A1B9-287ACF0AA1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2C-4EED-A1B9-287ACF0AA1B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2C-4EED-A1B9-287ACF0AA1B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2C-4EED-A1B9-287ACF0AA1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92C-4EED-A1B9-287ACF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A9D38F-D10E-40E0-9A9A-F123B1CA0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837B56-7ED7-4074-8C26-04A534141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18937D-0401-4D4C-86B7-E62675594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0D5F58-A462-45AB-9B8E-C30724BAD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757467-7D71-4983-9A05-EC70580B4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5EF687-A49C-4C5F-B9CE-4C729FDB3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EC283EC-3CB5-4F54-8DA7-428E0E4470B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C71F856-5592-453F-AB8B-956362B57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48A807C-1D79-4E20-97CA-99B4B87CA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99ED4E-B400-4947-88B7-79131DCE9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9438CC0-19C5-409C-8AC2-66EAD033E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6775BBD-23A9-4C18-A924-7D6CE723C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97B3DA0-3644-4CB9-964B-801815875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88C1C9-9F54-4F21-AD00-C74BE01CA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86BF1D-BEA6-45DE-B5C5-9599230D0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6F07021-8FF7-458C-BE04-6C2ABE5BC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A39CED1-BD04-4185-A307-6F607CF7B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7EAAEC6-D814-424A-B83C-DE34B5F5B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3F625FA-0754-4E39-9AB7-4F46B9E99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81691789-0AC8-46FB-BCCA-4C5E76E1A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2FC1B6-2273-4E69-BDEE-40EBF7A7E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0EEF-E411-472A-9CC2-77565A482DE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SANLUCAR LA MAYOR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6A87E32-676D-4746-AD25-EDE6026E64F0}"/>
    <hyperlink ref="B14:C14" location="Municipios!A1" display="Municipios" xr:uid="{50B717A0-2B7A-43AB-AB44-AFD40CBD2120}"/>
    <hyperlink ref="B16:C16" location="'Datos Demograficos'!A1" display="Datos Demograficos" xr:uid="{36FC3EA1-9A01-4253-ACC0-8AB0C45B0786}"/>
    <hyperlink ref="B18:C18" location="Nacionalidades!A1" display="Nacionalidades" xr:uid="{736100E7-81E7-418E-A9EF-2AB9442FC86D}"/>
    <hyperlink ref="H18:I18" location="Trabajo!A1" display="Trabajo" xr:uid="{21959A5C-825A-45D4-AB39-E1A47057C222}"/>
    <hyperlink ref="E12:F12" location="'Datos Economicos'!A1" display="Datos Económicos" xr:uid="{7E9982FE-BC81-411E-93CB-4FF13DFC664E}"/>
    <hyperlink ref="E14" location="Trafico!A1" display="Tráfico" xr:uid="{158F4007-D87E-4466-974D-378B42B67488}"/>
    <hyperlink ref="E16:F16" location="'Plazas Turisticas'!A1" display="Plazas Turisticas" xr:uid="{7C6B3FE4-43AC-41AF-89E5-9442EB84EE4A}"/>
    <hyperlink ref="E18:F18" location="Bancos!A1" display="Bancos" xr:uid="{56EFA8BD-E424-422D-B46F-701629FD615C}"/>
    <hyperlink ref="H12" location="Presupuestos!A1" display="Presupuestos" xr:uid="{ABBA9213-A218-46DB-90FC-392B1BEA8E6E}"/>
    <hyperlink ref="H14" location="'Datos Catastrales'!A1" display="Datos Catastrales" xr:uid="{E5AC3166-A9CE-4099-B0C0-87C979D2BD1A}"/>
    <hyperlink ref="H16:I16" location="Hacienda!A1" display="Hacienda" xr:uid="{7C586A65-8FB4-4659-B473-DED604F9769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758E-2350-4A15-9CA5-23BEF370122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107</v>
      </c>
      <c r="C14" s="101" t="s">
        <v>12</v>
      </c>
      <c r="D14" s="101" t="s">
        <v>147</v>
      </c>
      <c r="E14" s="101" t="s">
        <v>148</v>
      </c>
      <c r="F14" s="101" t="s">
        <v>149</v>
      </c>
      <c r="G14" s="102" t="s">
        <v>150</v>
      </c>
      <c r="H14" s="23"/>
    </row>
    <row r="15" spans="1:8" ht="33" customHeight="1" thickBot="1" x14ac:dyDescent="0.35">
      <c r="A15" s="20"/>
      <c r="B15" s="117">
        <v>64</v>
      </c>
      <c r="C15" s="115">
        <v>50</v>
      </c>
      <c r="D15" s="115">
        <v>0</v>
      </c>
      <c r="E15" s="115">
        <v>14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152</v>
      </c>
      <c r="F20" s="129">
        <v>624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153</v>
      </c>
      <c r="F22" s="130">
        <v>5.2006500812601577E-3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154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155</v>
      </c>
      <c r="F26" s="130">
        <v>6.25E-2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7FE5C38-AF18-4B8E-B66F-957A3E3FF7C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ACE3-4D80-4F82-ADE5-2BB3B7BC8C7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158</v>
      </c>
      <c r="C15" s="132" t="s">
        <v>159</v>
      </c>
      <c r="D15" s="132" t="s">
        <v>160</v>
      </c>
      <c r="E15" s="132" t="s">
        <v>161</v>
      </c>
      <c r="F15" s="132" t="s">
        <v>162</v>
      </c>
      <c r="G15" s="132" t="s">
        <v>163</v>
      </c>
      <c r="H15" s="132" t="s">
        <v>164</v>
      </c>
      <c r="I15" s="132" t="s">
        <v>165</v>
      </c>
      <c r="J15" s="132" t="s">
        <v>166</v>
      </c>
      <c r="K15" s="133" t="s">
        <v>167</v>
      </c>
      <c r="L15" s="134"/>
    </row>
    <row r="16" spans="1:12" ht="32.25" customHeight="1" thickBot="1" x14ac:dyDescent="0.35">
      <c r="A16" s="20"/>
      <c r="B16" s="135">
        <v>36342.830370000003</v>
      </c>
      <c r="C16" s="136">
        <v>1777.8173099999999</v>
      </c>
      <c r="D16" s="136">
        <v>6799.1543599999986</v>
      </c>
      <c r="E16" s="136">
        <v>41475.98732</v>
      </c>
      <c r="F16" s="136">
        <v>545.82146000000012</v>
      </c>
      <c r="G16" s="136">
        <v>30.118380000000002</v>
      </c>
      <c r="H16" s="136">
        <v>932.53840000000002</v>
      </c>
      <c r="I16" s="136">
        <v>143.24020000000002</v>
      </c>
      <c r="J16" s="136">
        <v>202.00029999999998</v>
      </c>
      <c r="K16" s="137">
        <v>88249.508100000021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169</v>
      </c>
      <c r="C19" s="132" t="s">
        <v>170</v>
      </c>
      <c r="D19" s="132" t="s">
        <v>171</v>
      </c>
      <c r="E19" s="132" t="s">
        <v>172</v>
      </c>
      <c r="F19" s="132" t="s">
        <v>173</v>
      </c>
      <c r="G19" s="132" t="s">
        <v>164</v>
      </c>
      <c r="H19" s="132" t="s">
        <v>165</v>
      </c>
      <c r="I19" s="132" t="s">
        <v>166</v>
      </c>
      <c r="J19" s="132" t="s">
        <v>174</v>
      </c>
      <c r="L19" s="23"/>
    </row>
    <row r="20" spans="1:12" ht="32.25" customHeight="1" thickBot="1" x14ac:dyDescent="0.35">
      <c r="A20" s="20"/>
      <c r="B20" s="135">
        <v>49178.496299999999</v>
      </c>
      <c r="C20" s="136">
        <v>26734.48936</v>
      </c>
      <c r="D20" s="136">
        <v>507.43332999999996</v>
      </c>
      <c r="E20" s="136">
        <v>2642.2832499999995</v>
      </c>
      <c r="F20" s="136">
        <v>4833.5261099999998</v>
      </c>
      <c r="G20" s="136">
        <v>272.73579000000001</v>
      </c>
      <c r="H20" s="136">
        <v>157.71871999999999</v>
      </c>
      <c r="I20" s="136">
        <v>2782.3473700000004</v>
      </c>
      <c r="J20" s="137">
        <v>87484.961659999986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176</v>
      </c>
      <c r="C23" s="103" t="s">
        <v>177</v>
      </c>
      <c r="D23" s="103" t="s">
        <v>178</v>
      </c>
      <c r="E23" s="103" t="s">
        <v>179</v>
      </c>
      <c r="F23" s="103" t="s">
        <v>180</v>
      </c>
      <c r="G23" s="103" t="s">
        <v>181</v>
      </c>
      <c r="H23" s="104" t="s">
        <v>174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29105.495869999995</v>
      </c>
      <c r="C24" s="136">
        <v>14510.901710000002</v>
      </c>
      <c r="D24" s="136">
        <v>13840.773290000001</v>
      </c>
      <c r="E24" s="136">
        <v>1940.38472</v>
      </c>
      <c r="F24" s="136">
        <v>25087.415669999998</v>
      </c>
      <c r="G24" s="136">
        <v>2999.9903999999997</v>
      </c>
      <c r="H24" s="137">
        <v>87484.961660000015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40BFE5A-AAE3-49A0-9B0A-1B2A17744E1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B52E-F3F5-4DC0-9EDB-012FECAEC5F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183</v>
      </c>
      <c r="C14" s="147"/>
      <c r="D14" s="147"/>
      <c r="E14" s="147"/>
      <c r="F14" s="148"/>
      <c r="I14" s="146" t="s">
        <v>184</v>
      </c>
      <c r="J14" s="148"/>
      <c r="K14" s="23"/>
    </row>
    <row r="15" spans="1:11" ht="51" customHeight="1" x14ac:dyDescent="0.3">
      <c r="A15" s="20"/>
      <c r="B15" s="100" t="s">
        <v>185</v>
      </c>
      <c r="C15" s="149">
        <v>72989</v>
      </c>
      <c r="E15" s="150" t="s">
        <v>186</v>
      </c>
      <c r="F15" s="151">
        <v>57848</v>
      </c>
      <c r="G15" s="20"/>
      <c r="I15" s="100" t="s">
        <v>187</v>
      </c>
      <c r="J15" s="149">
        <v>20673</v>
      </c>
      <c r="K15" s="23"/>
    </row>
    <row r="16" spans="1:11" ht="51" customHeight="1" x14ac:dyDescent="0.3">
      <c r="A16" s="20"/>
      <c r="B16" s="150" t="s">
        <v>188</v>
      </c>
      <c r="C16" s="152">
        <v>5049886.7011099989</v>
      </c>
      <c r="E16" s="150" t="s">
        <v>189</v>
      </c>
      <c r="F16" s="153">
        <v>3335.5216999999998</v>
      </c>
      <c r="G16" s="20"/>
      <c r="I16" s="150" t="s">
        <v>190</v>
      </c>
      <c r="J16" s="152">
        <v>117474.59999999998</v>
      </c>
      <c r="K16" s="23"/>
    </row>
    <row r="17" spans="1:13" ht="51" customHeight="1" thickBot="1" x14ac:dyDescent="0.35">
      <c r="A17" s="20"/>
      <c r="B17" s="150" t="s">
        <v>191</v>
      </c>
      <c r="C17" s="152">
        <v>2867746.3499799999</v>
      </c>
      <c r="E17" s="150" t="s">
        <v>192</v>
      </c>
      <c r="F17" s="153">
        <v>948.04370000000006</v>
      </c>
      <c r="G17" s="20"/>
      <c r="I17" s="154" t="s">
        <v>193</v>
      </c>
      <c r="J17" s="155">
        <v>243843.4</v>
      </c>
      <c r="K17" s="23"/>
    </row>
    <row r="18" spans="1:13" ht="51" customHeight="1" thickBot="1" x14ac:dyDescent="0.35">
      <c r="A18" s="20"/>
      <c r="B18" s="154" t="s">
        <v>194</v>
      </c>
      <c r="C18" s="156">
        <v>2182140.3510500002</v>
      </c>
      <c r="D18" s="157"/>
      <c r="E18" s="154" t="s">
        <v>195</v>
      </c>
      <c r="F18" s="158">
        <v>2387.4780000000001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414E8F2-F588-4914-B906-A2C727AB5F3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CF2A-FA90-48D0-8CBA-3BFDF2B18B4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197</v>
      </c>
      <c r="E15" s="53">
        <v>51092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198</v>
      </c>
      <c r="E17" s="53">
        <v>2955.0668124168169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17640.241827291946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199</v>
      </c>
      <c r="D21" s="80"/>
      <c r="E21" s="159">
        <v>0.88359529588514951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174DF7AA-A62E-44ED-9F4C-293A224D9E4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6E10F-9185-49E0-AB8E-401F459D496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1216.8400077819824</v>
      </c>
      <c r="H14" s="25" t="s">
        <v>17</v>
      </c>
      <c r="I14" s="26">
        <v>8.6696995589550782E-2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120667</v>
      </c>
      <c r="H16" s="25" t="s">
        <v>17</v>
      </c>
      <c r="I16" s="26">
        <v>6.1295097489413926E-2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4.6433573387918821E-2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99.164228023656122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10.086794235375041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2833</v>
      </c>
      <c r="H24" s="25" t="s">
        <v>17</v>
      </c>
      <c r="I24" s="26">
        <v>4.8861676440151776E-2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25681</v>
      </c>
      <c r="H26" s="25" t="s">
        <v>17</v>
      </c>
      <c r="I26" s="26">
        <v>3.068978827499752E-2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9744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1942</v>
      </c>
      <c r="H30" s="25" t="s">
        <v>17</v>
      </c>
      <c r="I30" s="26">
        <v>3.5736630966839648E-2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64</v>
      </c>
      <c r="H32" s="25" t="s">
        <v>17</v>
      </c>
      <c r="I32" s="26">
        <v>6.3745019920318724E-2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5.2006500812601577E-3</v>
      </c>
      <c r="H34" s="25" t="s">
        <v>29</v>
      </c>
      <c r="I34" s="26">
        <v>6.25E-2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82218</v>
      </c>
      <c r="H36" s="25" t="s">
        <v>17</v>
      </c>
      <c r="I36" s="26">
        <v>6.1779630259981198E-2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98997.627590000004</v>
      </c>
      <c r="H38" s="25" t="s">
        <v>17</v>
      </c>
      <c r="I38" s="26">
        <v>4.2258287385718088E-2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17640.241827291946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D4088C4-6111-4F93-968A-F1C8E81FACD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28A3-C226-4354-98C9-0CB3BE38ACDD}">
  <sheetPr codeName="Hoja4">
    <pageSetUpPr fitToPage="1"/>
  </sheetPr>
  <dimension ref="A4:H3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1216.8400077819824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26.1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10.086794235375041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3227</v>
      </c>
    </row>
    <row r="25" spans="1:7" x14ac:dyDescent="0.3">
      <c r="B25" s="49" t="s">
        <v>37</v>
      </c>
      <c r="C25" s="50">
        <v>4923</v>
      </c>
    </row>
    <row r="26" spans="1:7" x14ac:dyDescent="0.3">
      <c r="B26" s="49" t="s">
        <v>38</v>
      </c>
      <c r="C26" s="50">
        <v>6098</v>
      </c>
    </row>
    <row r="27" spans="1:7" x14ac:dyDescent="0.3">
      <c r="B27" s="49" t="s">
        <v>39</v>
      </c>
      <c r="C27" s="50">
        <v>7383</v>
      </c>
    </row>
    <row r="28" spans="1:7" x14ac:dyDescent="0.3">
      <c r="B28" s="49" t="s">
        <v>40</v>
      </c>
      <c r="C28" s="50">
        <v>11255</v>
      </c>
    </row>
    <row r="29" spans="1:7" x14ac:dyDescent="0.3">
      <c r="B29" s="49" t="s">
        <v>41</v>
      </c>
      <c r="C29" s="50">
        <v>2613</v>
      </c>
    </row>
    <row r="30" spans="1:7" x14ac:dyDescent="0.3">
      <c r="B30" s="49" t="s">
        <v>42</v>
      </c>
      <c r="C30" s="50">
        <v>607</v>
      </c>
    </row>
    <row r="31" spans="1:7" x14ac:dyDescent="0.3">
      <c r="B31" s="49" t="s">
        <v>43</v>
      </c>
      <c r="C31" s="50">
        <v>16554</v>
      </c>
    </row>
    <row r="32" spans="1:7" x14ac:dyDescent="0.3">
      <c r="B32" s="49" t="s">
        <v>44</v>
      </c>
      <c r="C32" s="50">
        <v>3364</v>
      </c>
    </row>
    <row r="33" spans="2:3" x14ac:dyDescent="0.3">
      <c r="B33" s="49" t="s">
        <v>45</v>
      </c>
      <c r="C33" s="50">
        <v>9504</v>
      </c>
    </row>
    <row r="34" spans="2:3" x14ac:dyDescent="0.3">
      <c r="B34" s="49" t="s">
        <v>46</v>
      </c>
      <c r="C34" s="50">
        <v>14147</v>
      </c>
    </row>
    <row r="35" spans="2:3" x14ac:dyDescent="0.3">
      <c r="B35" s="49" t="s">
        <v>47</v>
      </c>
      <c r="C35" s="50">
        <v>5602</v>
      </c>
    </row>
    <row r="36" spans="2:3" x14ac:dyDescent="0.3">
      <c r="B36" s="49" t="s">
        <v>48</v>
      </c>
      <c r="C36" s="50">
        <v>14366</v>
      </c>
    </row>
    <row r="37" spans="2:3" x14ac:dyDescent="0.3">
      <c r="B37" s="49" t="s">
        <v>49</v>
      </c>
      <c r="C37" s="50">
        <v>9395</v>
      </c>
    </row>
    <row r="38" spans="2:3" x14ac:dyDescent="0.3">
      <c r="B38" s="49" t="s">
        <v>50</v>
      </c>
      <c r="C38" s="50">
        <v>4655</v>
      </c>
    </row>
    <row r="39" spans="2:3" x14ac:dyDescent="0.3">
      <c r="B39" s="49" t="s">
        <v>51</v>
      </c>
      <c r="C39" s="50">
        <v>6974</v>
      </c>
    </row>
  </sheetData>
  <mergeCells count="3">
    <mergeCell ref="C6:E6"/>
    <mergeCell ref="C8:E8"/>
    <mergeCell ref="C10:E10"/>
  </mergeCells>
  <hyperlinks>
    <hyperlink ref="A7" location="Indice!A1" display="Índice" xr:uid="{2DCC3E8E-B0A8-45D9-B757-3E0A52A7B51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FC62-D59A-407E-8D6C-A75ED6C8DDA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120667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52</v>
      </c>
      <c r="D13" s="26">
        <v>0.50289640083867171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53</v>
      </c>
      <c r="D15" s="26">
        <v>4.6433573387918821E-2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54</v>
      </c>
      <c r="C17" s="21"/>
      <c r="D17" s="26">
        <v>0.44601428434474166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99.164228023656122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55</v>
      </c>
      <c r="H24" s="42"/>
      <c r="I24" s="58"/>
      <c r="J24" s="26">
        <v>0.14835870619141936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56</v>
      </c>
      <c r="H26" s="42"/>
      <c r="J26" s="53">
        <v>869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57</v>
      </c>
      <c r="H28" s="59"/>
      <c r="I28" s="59"/>
      <c r="J28" s="53">
        <v>500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58</v>
      </c>
      <c r="H30" s="42"/>
      <c r="J30" s="53">
        <v>912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59</v>
      </c>
      <c r="H32" s="42"/>
      <c r="J32" s="53">
        <v>-43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60</v>
      </c>
      <c r="H34" s="60"/>
      <c r="I34" s="60" t="s">
        <v>61</v>
      </c>
      <c r="J34" s="60"/>
      <c r="K34" s="23"/>
    </row>
    <row r="35" spans="1:11" ht="14" x14ac:dyDescent="0.3">
      <c r="A35" s="20"/>
      <c r="C35" s="42"/>
      <c r="G35" s="61">
        <v>21140</v>
      </c>
      <c r="H35" s="61"/>
      <c r="I35" s="61">
        <v>24619</v>
      </c>
      <c r="J35" s="61"/>
      <c r="K35" s="23"/>
    </row>
    <row r="36" spans="1:11" ht="14" x14ac:dyDescent="0.3">
      <c r="A36" s="20"/>
      <c r="C36" s="42"/>
      <c r="G36" s="62" t="s">
        <v>62</v>
      </c>
      <c r="H36" s="62" t="s">
        <v>63</v>
      </c>
      <c r="I36" s="62" t="s">
        <v>62</v>
      </c>
      <c r="J36" s="62" t="s">
        <v>63</v>
      </c>
      <c r="K36" s="23"/>
    </row>
    <row r="37" spans="1:11" ht="14" x14ac:dyDescent="0.3">
      <c r="A37" s="20"/>
      <c r="B37" s="21" t="s">
        <v>64</v>
      </c>
      <c r="C37" s="42"/>
      <c r="G37" s="63">
        <v>10903</v>
      </c>
      <c r="H37" s="63">
        <v>10237</v>
      </c>
      <c r="I37" s="63">
        <v>12691</v>
      </c>
      <c r="J37" s="63">
        <v>11928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35044FD-D062-41AA-A7E1-77F176622AC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39C59-BC6F-4CA8-BA30-4AD2DA148B6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65</v>
      </c>
      <c r="C11" s="65">
        <v>115064</v>
      </c>
      <c r="D11" s="66"/>
      <c r="E11" s="67" t="s">
        <v>66</v>
      </c>
      <c r="F11" s="65">
        <v>5603</v>
      </c>
      <c r="G11" s="67" t="s">
        <v>67</v>
      </c>
      <c r="H11" s="66"/>
      <c r="I11" s="65">
        <v>2847</v>
      </c>
      <c r="J11" s="67" t="s">
        <v>68</v>
      </c>
      <c r="K11" s="68">
        <v>818</v>
      </c>
    </row>
    <row r="12" spans="1:11" ht="30.75" customHeight="1" thickBot="1" x14ac:dyDescent="0.35">
      <c r="B12" s="64" t="s">
        <v>69</v>
      </c>
      <c r="C12" s="65">
        <v>1665</v>
      </c>
      <c r="D12" s="67"/>
      <c r="E12" s="67" t="s">
        <v>70</v>
      </c>
      <c r="F12" s="65">
        <v>248</v>
      </c>
      <c r="G12" s="67" t="s">
        <v>71</v>
      </c>
      <c r="H12" s="67"/>
      <c r="I12" s="65">
        <v>4</v>
      </c>
      <c r="J12" s="67" t="s">
        <v>72</v>
      </c>
      <c r="K12" s="68">
        <v>21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73</v>
      </c>
      <c r="C14" s="71"/>
      <c r="D14" s="71"/>
      <c r="E14" s="72"/>
      <c r="G14" s="73" t="s">
        <v>74</v>
      </c>
      <c r="H14" s="74"/>
      <c r="I14" s="75">
        <f>'Datos Generales'!G16</f>
        <v>120667</v>
      </c>
      <c r="J14" s="69"/>
      <c r="K14" s="69"/>
    </row>
    <row r="16" spans="1:11" x14ac:dyDescent="0.3">
      <c r="B16" s="21" t="s">
        <v>75</v>
      </c>
      <c r="C16" s="76">
        <v>1549</v>
      </c>
    </row>
    <row r="17" spans="2:3" x14ac:dyDescent="0.3">
      <c r="B17" s="21" t="s">
        <v>76</v>
      </c>
      <c r="C17" s="76">
        <v>663</v>
      </c>
    </row>
    <row r="18" spans="2:3" x14ac:dyDescent="0.3">
      <c r="B18" s="21" t="s">
        <v>77</v>
      </c>
      <c r="C18" s="76">
        <v>405</v>
      </c>
    </row>
    <row r="19" spans="2:3" x14ac:dyDescent="0.3">
      <c r="B19" s="21" t="s">
        <v>78</v>
      </c>
      <c r="C19" s="76">
        <v>230</v>
      </c>
    </row>
    <row r="20" spans="2:3" x14ac:dyDescent="0.3">
      <c r="B20" s="21" t="s">
        <v>79</v>
      </c>
      <c r="C20" s="76">
        <v>193</v>
      </c>
    </row>
    <row r="21" spans="2:3" x14ac:dyDescent="0.3">
      <c r="B21" s="21" t="s">
        <v>80</v>
      </c>
      <c r="C21" s="76">
        <v>193</v>
      </c>
    </row>
    <row r="22" spans="2:3" x14ac:dyDescent="0.3">
      <c r="B22" s="21" t="s">
        <v>81</v>
      </c>
      <c r="C22" s="76">
        <v>170</v>
      </c>
    </row>
    <row r="23" spans="2:3" x14ac:dyDescent="0.3">
      <c r="B23" s="21" t="s">
        <v>82</v>
      </c>
      <c r="C23" s="76">
        <v>165</v>
      </c>
    </row>
    <row r="24" spans="2:3" x14ac:dyDescent="0.3">
      <c r="B24" s="21" t="s">
        <v>83</v>
      </c>
      <c r="C24" s="76">
        <v>146</v>
      </c>
    </row>
    <row r="25" spans="2:3" x14ac:dyDescent="0.3">
      <c r="B25" s="21" t="s">
        <v>84</v>
      </c>
      <c r="C25" s="76">
        <v>137</v>
      </c>
    </row>
    <row r="26" spans="2:3" x14ac:dyDescent="0.3">
      <c r="B26" s="21" t="s">
        <v>85</v>
      </c>
      <c r="C26" s="76">
        <v>135</v>
      </c>
    </row>
    <row r="27" spans="2:3" x14ac:dyDescent="0.3">
      <c r="B27" s="21" t="s">
        <v>86</v>
      </c>
      <c r="C27" s="76">
        <v>126</v>
      </c>
    </row>
    <row r="28" spans="2:3" x14ac:dyDescent="0.3">
      <c r="B28" s="21" t="s">
        <v>87</v>
      </c>
      <c r="C28" s="76">
        <v>124</v>
      </c>
    </row>
    <row r="29" spans="2:3" x14ac:dyDescent="0.3">
      <c r="B29" s="21" t="s">
        <v>88</v>
      </c>
      <c r="C29" s="76">
        <v>113</v>
      </c>
    </row>
    <row r="30" spans="2:3" x14ac:dyDescent="0.3">
      <c r="B30" s="21" t="s">
        <v>89</v>
      </c>
      <c r="C30" s="76">
        <v>105</v>
      </c>
    </row>
    <row r="31" spans="2:3" x14ac:dyDescent="0.3">
      <c r="B31" s="21" t="s">
        <v>90</v>
      </c>
      <c r="C31" s="76">
        <v>91</v>
      </c>
    </row>
    <row r="32" spans="2:3" x14ac:dyDescent="0.3">
      <c r="B32" s="21" t="s">
        <v>91</v>
      </c>
      <c r="C32" s="76">
        <v>78</v>
      </c>
    </row>
    <row r="33" spans="2:3" x14ac:dyDescent="0.3">
      <c r="B33" s="21" t="s">
        <v>92</v>
      </c>
      <c r="C33" s="76">
        <v>70</v>
      </c>
    </row>
    <row r="34" spans="2:3" x14ac:dyDescent="0.3">
      <c r="B34" s="21" t="s">
        <v>93</v>
      </c>
      <c r="C34" s="76">
        <v>67</v>
      </c>
    </row>
    <row r="35" spans="2:3" x14ac:dyDescent="0.3">
      <c r="B35" s="21" t="s">
        <v>94</v>
      </c>
      <c r="C35" s="76">
        <v>66</v>
      </c>
    </row>
    <row r="36" spans="2:3" x14ac:dyDescent="0.3">
      <c r="B36" s="21" t="s">
        <v>95</v>
      </c>
      <c r="C36" s="76">
        <v>64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97289D4-0145-4617-97B6-2AD8D1EF5CC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F0B5-5E68-49AD-AF13-24E15AFF92E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96</v>
      </c>
      <c r="E12" s="78">
        <v>38190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97</v>
      </c>
      <c r="C14" s="79"/>
      <c r="D14" s="79"/>
      <c r="E14" s="78">
        <v>17209</v>
      </c>
    </row>
    <row r="15" spans="1:9" x14ac:dyDescent="0.3">
      <c r="A15" s="20"/>
      <c r="E15" s="78"/>
    </row>
    <row r="16" spans="1:9" x14ac:dyDescent="0.3">
      <c r="A16" s="20"/>
      <c r="B16" s="21" t="s">
        <v>98</v>
      </c>
      <c r="D16" s="80"/>
      <c r="E16" s="78">
        <v>9744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99</v>
      </c>
      <c r="D18" s="80"/>
      <c r="E18" s="78">
        <v>7465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100</v>
      </c>
      <c r="D20" s="80"/>
      <c r="E20" s="81">
        <v>0.22521571230314366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102</v>
      </c>
      <c r="E26" s="86"/>
      <c r="F26" s="86"/>
      <c r="G26" s="86"/>
      <c r="H26" s="87"/>
    </row>
    <row r="27" spans="1:16" ht="15.5" thickBot="1" x14ac:dyDescent="0.35">
      <c r="C27" s="52"/>
      <c r="D27" s="88" t="s">
        <v>103</v>
      </c>
      <c r="E27" s="88" t="s">
        <v>104</v>
      </c>
      <c r="F27" s="88" t="s">
        <v>105</v>
      </c>
      <c r="G27" s="88" t="s">
        <v>106</v>
      </c>
      <c r="H27" s="88" t="s">
        <v>107</v>
      </c>
    </row>
    <row r="28" spans="1:16" ht="38.25" customHeight="1" thickBot="1" x14ac:dyDescent="0.35">
      <c r="C28" s="88" t="s">
        <v>108</v>
      </c>
      <c r="D28" s="89">
        <v>1255</v>
      </c>
      <c r="E28" s="89">
        <v>695</v>
      </c>
      <c r="F28" s="89">
        <v>12229</v>
      </c>
      <c r="G28" s="90">
        <v>11502</v>
      </c>
      <c r="H28" s="90">
        <f>SUM(D28:G28)</f>
        <v>25681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0655410-F011-4323-B0D6-9CBEE0AF156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6285-5949-4E01-AADE-E710557A9C4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110</v>
      </c>
      <c r="D13" s="94"/>
      <c r="E13" s="95"/>
      <c r="H13" s="93" t="s">
        <v>111</v>
      </c>
      <c r="I13" s="94"/>
      <c r="J13" s="94"/>
      <c r="K13" s="95"/>
      <c r="L13" s="52"/>
      <c r="M13" s="52"/>
      <c r="N13" s="93" t="s">
        <v>112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113</v>
      </c>
      <c r="D14" s="98" t="s">
        <v>114</v>
      </c>
      <c r="E14" s="98" t="s">
        <v>115</v>
      </c>
      <c r="G14" s="99"/>
      <c r="H14" s="100" t="s">
        <v>103</v>
      </c>
      <c r="I14" s="101" t="s">
        <v>104</v>
      </c>
      <c r="J14" s="101" t="s">
        <v>105</v>
      </c>
      <c r="K14" s="102" t="s">
        <v>106</v>
      </c>
      <c r="L14" s="52"/>
      <c r="M14" s="52"/>
      <c r="N14" s="97" t="s">
        <v>116</v>
      </c>
      <c r="O14" s="103" t="s">
        <v>117</v>
      </c>
      <c r="P14" s="103" t="s">
        <v>118</v>
      </c>
      <c r="Q14" s="104" t="s">
        <v>119</v>
      </c>
      <c r="R14" s="23"/>
    </row>
    <row r="15" spans="1:18" ht="34.5" customHeight="1" x14ac:dyDescent="0.3">
      <c r="A15" s="20"/>
      <c r="B15" s="105" t="s">
        <v>108</v>
      </c>
      <c r="C15" s="106">
        <v>2276</v>
      </c>
      <c r="D15" s="107">
        <v>15332</v>
      </c>
      <c r="E15" s="108">
        <v>323</v>
      </c>
      <c r="G15" s="105" t="s">
        <v>108</v>
      </c>
      <c r="H15" s="109">
        <v>143</v>
      </c>
      <c r="I15" s="107">
        <v>314</v>
      </c>
      <c r="J15" s="107">
        <v>8898</v>
      </c>
      <c r="K15" s="110">
        <v>8576</v>
      </c>
      <c r="L15" s="111"/>
      <c r="M15" s="105" t="s">
        <v>108</v>
      </c>
      <c r="N15" s="112">
        <v>6203</v>
      </c>
      <c r="O15" s="112">
        <v>6239</v>
      </c>
      <c r="P15" s="112">
        <v>5201</v>
      </c>
      <c r="Q15" s="108">
        <v>288</v>
      </c>
      <c r="R15" s="23"/>
    </row>
    <row r="16" spans="1:18" ht="34.5" customHeight="1" thickBot="1" x14ac:dyDescent="0.35">
      <c r="A16" s="20"/>
      <c r="B16" s="113" t="s">
        <v>120</v>
      </c>
      <c r="C16" s="114">
        <v>976</v>
      </c>
      <c r="D16" s="115">
        <v>1547</v>
      </c>
      <c r="E16" s="116">
        <v>310</v>
      </c>
      <c r="G16" s="113" t="s">
        <v>120</v>
      </c>
      <c r="H16" s="114">
        <v>21</v>
      </c>
      <c r="I16" s="115">
        <v>100</v>
      </c>
      <c r="J16" s="115">
        <v>1359</v>
      </c>
      <c r="K16" s="116">
        <v>1353</v>
      </c>
      <c r="L16" s="111"/>
      <c r="M16" s="113" t="s">
        <v>120</v>
      </c>
      <c r="N16" s="115">
        <v>2457</v>
      </c>
      <c r="O16" s="115">
        <v>323</v>
      </c>
      <c r="P16" s="115">
        <v>52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B01C3D3-66BD-4E56-8957-7B429E3903C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CF484-7E34-4E0F-A202-3D7ED4F55FE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122</v>
      </c>
      <c r="C14" s="101" t="s">
        <v>123</v>
      </c>
      <c r="D14" s="101" t="s">
        <v>124</v>
      </c>
      <c r="E14" s="101" t="s">
        <v>125</v>
      </c>
      <c r="F14" s="101" t="s">
        <v>126</v>
      </c>
      <c r="G14" s="102" t="s">
        <v>127</v>
      </c>
      <c r="H14" s="111"/>
      <c r="I14" s="23"/>
    </row>
    <row r="15" spans="1:9" ht="32.25" customHeight="1" thickBot="1" x14ac:dyDescent="0.35">
      <c r="A15" s="20"/>
      <c r="B15" s="117">
        <v>60977</v>
      </c>
      <c r="C15" s="115">
        <v>8491</v>
      </c>
      <c r="D15" s="115">
        <v>11109</v>
      </c>
      <c r="E15" s="115">
        <v>105</v>
      </c>
      <c r="F15" s="115">
        <v>381</v>
      </c>
      <c r="G15" s="116">
        <v>1155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129</v>
      </c>
      <c r="C20" s="101" t="s">
        <v>130</v>
      </c>
      <c r="D20" s="102" t="s">
        <v>131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40478</v>
      </c>
      <c r="C21" s="115">
        <v>31462</v>
      </c>
      <c r="D21" s="116">
        <v>71940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D00306A-1DEC-4EE6-91AD-1E9ED87BCC2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DDA0-4C10-43A2-A33D-14C4B1B080B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132</v>
      </c>
      <c r="I12" s="23"/>
    </row>
    <row r="13" spans="1:9" ht="18.75" customHeight="1" x14ac:dyDescent="0.3">
      <c r="A13" s="20"/>
      <c r="B13" s="119" t="s">
        <v>133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134</v>
      </c>
      <c r="D15" s="101" t="s">
        <v>135</v>
      </c>
      <c r="E15" s="101" t="s">
        <v>136</v>
      </c>
      <c r="F15" s="101" t="s">
        <v>137</v>
      </c>
      <c r="G15" s="120" t="s">
        <v>138</v>
      </c>
      <c r="H15" s="102" t="s">
        <v>107</v>
      </c>
      <c r="I15" s="23"/>
    </row>
    <row r="16" spans="1:9" ht="33.75" customHeight="1" x14ac:dyDescent="0.3">
      <c r="A16" s="20"/>
      <c r="B16" s="121" t="s">
        <v>139</v>
      </c>
      <c r="C16" s="122">
        <v>1</v>
      </c>
      <c r="D16" s="122">
        <v>1</v>
      </c>
      <c r="E16" s="122">
        <v>14</v>
      </c>
      <c r="F16" s="122">
        <v>19</v>
      </c>
      <c r="G16" s="123">
        <v>1</v>
      </c>
      <c r="H16" s="124">
        <v>36</v>
      </c>
      <c r="I16" s="23"/>
    </row>
    <row r="17" spans="1:9" ht="32.25" customHeight="1" thickBot="1" x14ac:dyDescent="0.35">
      <c r="A17" s="20"/>
      <c r="B17" s="125" t="s">
        <v>140</v>
      </c>
      <c r="C17" s="115">
        <v>1</v>
      </c>
      <c r="D17" s="115">
        <v>1</v>
      </c>
      <c r="E17" s="115">
        <v>15</v>
      </c>
      <c r="F17" s="115">
        <v>19</v>
      </c>
      <c r="G17" s="126">
        <v>1</v>
      </c>
      <c r="H17" s="116">
        <v>37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134</v>
      </c>
      <c r="D21" s="101" t="s">
        <v>142</v>
      </c>
      <c r="E21" s="101" t="s">
        <v>143</v>
      </c>
      <c r="F21" s="101" t="s">
        <v>144</v>
      </c>
      <c r="G21" s="120" t="s">
        <v>145</v>
      </c>
      <c r="H21" s="102" t="s">
        <v>107</v>
      </c>
      <c r="I21" s="23"/>
    </row>
    <row r="22" spans="1:9" ht="33.75" customHeight="1" x14ac:dyDescent="0.3">
      <c r="A22" s="20"/>
      <c r="B22" s="121" t="s">
        <v>139</v>
      </c>
      <c r="C22" s="122">
        <v>41</v>
      </c>
      <c r="D22" s="122">
        <v>200</v>
      </c>
      <c r="E22" s="122">
        <v>1430</v>
      </c>
      <c r="F22" s="122">
        <v>171</v>
      </c>
      <c r="G22" s="123">
        <v>34</v>
      </c>
      <c r="H22" s="124">
        <v>1876</v>
      </c>
      <c r="I22" s="23"/>
    </row>
    <row r="23" spans="1:9" ht="32.25" customHeight="1" thickBot="1" x14ac:dyDescent="0.35">
      <c r="A23" s="20"/>
      <c r="B23" s="125" t="s">
        <v>140</v>
      </c>
      <c r="C23" s="115">
        <v>41</v>
      </c>
      <c r="D23" s="115">
        <v>200</v>
      </c>
      <c r="E23" s="115">
        <v>1496</v>
      </c>
      <c r="F23" s="115">
        <v>171</v>
      </c>
      <c r="G23" s="126">
        <v>34</v>
      </c>
      <c r="H23" s="116">
        <v>1942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C35A3C2-C28E-4319-B871-0227D24E2BA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2025-06-02T10:14:24Z</dcterms:modified>
</cp:coreProperties>
</file>